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fileSharing readOnlyRecommended="1"/>
  <workbookPr/>
  <bookViews>
    <workbookView windowWidth="27795" windowHeight="12435"/>
  </bookViews>
  <sheets>
    <sheet name="Sheet2" sheetId="2" r:id="rId1"/>
  </sheets>
  <definedNames>
    <definedName name="_xlnm._FilterDatabase" localSheetId="0" hidden="1">Sheet2!$A$2:$K$7</definedName>
  </definedNames>
  <calcPr calcId="144525"/>
</workbook>
</file>

<file path=xl/sharedStrings.xml><?xml version="1.0" encoding="utf-8"?>
<sst xmlns="http://schemas.openxmlformats.org/spreadsheetml/2006/main" count="24" uniqueCount="21">
  <si>
    <t>福田区香蜜湖街道办事处2024年3月公开招聘特聘岗位工作人员
总成绩及入围体检人员名单</t>
  </si>
  <si>
    <t>序号</t>
  </si>
  <si>
    <t>姓名</t>
  </si>
  <si>
    <t>岗位</t>
  </si>
  <si>
    <t>身份证后四位</t>
  </si>
  <si>
    <t>笔试成绩
（40%）</t>
  </si>
  <si>
    <t>面试成绩
（60%）</t>
  </si>
  <si>
    <t>总成绩</t>
  </si>
  <si>
    <t>同岗位排名</t>
  </si>
  <si>
    <t>是否入围体检</t>
  </si>
  <si>
    <t>备注</t>
  </si>
  <si>
    <t>李*</t>
  </si>
  <si>
    <t>特聘岗</t>
  </si>
  <si>
    <t>151X</t>
  </si>
  <si>
    <t>否</t>
  </si>
  <si>
    <t>王*</t>
  </si>
  <si>
    <t>陈*路</t>
  </si>
  <si>
    <t>李*宇</t>
  </si>
  <si>
    <t>是</t>
  </si>
  <si>
    <t>崔*</t>
  </si>
  <si>
    <t>0 221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</si>
</sst>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4"/>
      <color theme="1"/>
      <name val="仿宋_GB2312"/>
      <charset val="134"/>
    </font>
    <font>
      <sz val="10"/>
      <color rgb="FF000000"/>
      <name val="Arial Unicode MS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2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22" borderId="6" applyNumberFormat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23" fillId="23" borderId="7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26" borderId="8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26" borderId="7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176" fontId="5" fillId="0" borderId="1" xfId="0" applyNumberFormat="1" applyFont="1" applyBorder="1" applyAlignment="1" applyProtection="1">
      <alignment horizontal="center" vertical="center" wrapText="1"/>
    </xf>
    <xf numFmtId="176" fontId="5" fillId="0" borderId="1" xfId="0" applyNumberFormat="1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0" fillId="0" borderId="0" xfId="0" applyNumberFormat="1">
      <alignment vertical="center"/>
    </xf>
    <xf numFmtId="0" fontId="7" fillId="0" borderId="1" xfId="0" applyFont="1" applyBorder="1" applyAlignment="1" applyProtection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selection activeCell="J7" sqref="A1:J7"/>
    </sheetView>
  </sheetViews>
  <sheetFormatPr defaultColWidth="9" defaultRowHeight="13.5" outlineLevelRow="6"/>
  <cols>
    <col min="1" max="1" width="6.125" customWidth="1"/>
    <col min="2" max="2" width="9" style="1"/>
    <col min="3" max="3" width="20.5" customWidth="1"/>
    <col min="4" max="4" width="19.625" customWidth="1"/>
    <col min="5" max="6" width="15.875" customWidth="1"/>
    <col min="7" max="7" width="16.125" customWidth="1"/>
    <col min="8" max="8" width="15.125" customWidth="1"/>
    <col min="9" max="9" width="18.5" customWidth="1"/>
    <col min="10" max="10" width="11.5" customWidth="1"/>
  </cols>
  <sheetData>
    <row r="1" ht="50" customHeight="1" spans="1:10">
      <c r="A1" s="2" t="s">
        <v>0</v>
      </c>
      <c r="B1" s="3"/>
      <c r="C1" s="2"/>
      <c r="D1" s="2"/>
      <c r="E1" s="2"/>
      <c r="F1" s="2"/>
      <c r="G1" s="2"/>
      <c r="H1" s="2"/>
      <c r="I1" s="2"/>
      <c r="J1" s="2"/>
    </row>
    <row r="2" ht="40" customHeight="1" spans="1:10">
      <c r="A2" s="4" t="s">
        <v>1</v>
      </c>
      <c r="B2" s="5" t="s">
        <v>2</v>
      </c>
      <c r="C2" s="4" t="s">
        <v>3</v>
      </c>
      <c r="D2" s="4" t="s">
        <v>4</v>
      </c>
      <c r="E2" s="9" t="s">
        <v>5</v>
      </c>
      <c r="F2" s="9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25" customHeight="1" spans="1:11">
      <c r="A3" s="6">
        <v>1</v>
      </c>
      <c r="B3" s="7" t="s">
        <v>11</v>
      </c>
      <c r="C3" s="7" t="s">
        <v>12</v>
      </c>
      <c r="D3" s="8" t="s">
        <v>13</v>
      </c>
      <c r="E3" s="10">
        <f>72.5*0.4</f>
        <v>29</v>
      </c>
      <c r="F3" s="11">
        <f>90.2*0.6</f>
        <v>54.12</v>
      </c>
      <c r="G3" s="11">
        <f>E3+F3</f>
        <v>83.12</v>
      </c>
      <c r="H3" s="12">
        <v>3</v>
      </c>
      <c r="I3" s="13" t="s">
        <v>14</v>
      </c>
      <c r="J3" s="12"/>
      <c r="K3" s="14"/>
    </row>
    <row r="4" ht="25" customHeight="1" spans="1:11">
      <c r="A4" s="6">
        <v>2</v>
      </c>
      <c r="B4" s="7" t="s">
        <v>15</v>
      </c>
      <c r="C4" s="7"/>
      <c r="D4" s="8">
        <v>2429</v>
      </c>
      <c r="E4" s="10">
        <f>68.5*0.4</f>
        <v>27.4</v>
      </c>
      <c r="F4" s="11">
        <f>84.6*0.6</f>
        <v>50.76</v>
      </c>
      <c r="G4" s="11">
        <f>E4+F4</f>
        <v>78.16</v>
      </c>
      <c r="H4" s="12">
        <v>5</v>
      </c>
      <c r="I4" s="13" t="s">
        <v>14</v>
      </c>
      <c r="J4" s="12"/>
      <c r="K4" s="14"/>
    </row>
    <row r="5" ht="25" customHeight="1" spans="1:11">
      <c r="A5" s="6">
        <v>3</v>
      </c>
      <c r="B5" s="7" t="s">
        <v>16</v>
      </c>
      <c r="C5" s="7"/>
      <c r="D5" s="8">
        <v>3316</v>
      </c>
      <c r="E5" s="10">
        <f>84.1*0.4</f>
        <v>33.64</v>
      </c>
      <c r="F5" s="11">
        <f>84.7*0.6</f>
        <v>50.82</v>
      </c>
      <c r="G5" s="11">
        <f>E5+F5</f>
        <v>84.46</v>
      </c>
      <c r="H5" s="12">
        <v>2</v>
      </c>
      <c r="I5" s="13" t="s">
        <v>14</v>
      </c>
      <c r="J5" s="12"/>
      <c r="K5" s="14"/>
    </row>
    <row r="6" ht="25" customHeight="1" spans="1:11">
      <c r="A6" s="6">
        <v>4</v>
      </c>
      <c r="B6" s="7" t="s">
        <v>17</v>
      </c>
      <c r="C6" s="7"/>
      <c r="D6" s="8">
        <v>7310</v>
      </c>
      <c r="E6" s="10">
        <f>81.5*0.4</f>
        <v>32.6</v>
      </c>
      <c r="F6" s="11">
        <f>95.5*0.6</f>
        <v>57.3</v>
      </c>
      <c r="G6" s="11">
        <f>E6+F6</f>
        <v>89.9</v>
      </c>
      <c r="H6" s="12">
        <v>1</v>
      </c>
      <c r="I6" s="15" t="s">
        <v>18</v>
      </c>
      <c r="J6" s="12"/>
      <c r="K6" s="14"/>
    </row>
    <row r="7" ht="25" customHeight="1" spans="1:11">
      <c r="A7" s="6">
        <v>9</v>
      </c>
      <c r="B7" s="7" t="s">
        <v>19</v>
      </c>
      <c r="C7" s="7"/>
      <c r="D7" s="8" t="s">
        <v>20</v>
      </c>
      <c r="E7" s="10">
        <f>70.5*0.4</f>
        <v>28.2</v>
      </c>
      <c r="F7" s="11">
        <f>83.8*0.6</f>
        <v>50.28</v>
      </c>
      <c r="G7" s="11">
        <f>E7+F7</f>
        <v>78.48</v>
      </c>
      <c r="H7" s="12">
        <v>4</v>
      </c>
      <c r="I7" s="13" t="s">
        <v>14</v>
      </c>
      <c r="J7" s="12"/>
      <c r="K7" s="14"/>
    </row>
  </sheetData>
  <autoFilter ref="A2:K7">
    <extLst/>
  </autoFilter>
  <sortState ref="A3:J15">
    <sortCondition ref="C3:C15"/>
    <sortCondition ref="G3:G15" descending="1"/>
  </sortState>
  <mergeCells count="2">
    <mergeCell ref="A1:J1"/>
    <mergeCell ref="C3:C7"/>
  </mergeCells>
  <printOptions horizontalCentered="1"/>
  <pageMargins left="0.751388888888889" right="0.751388888888889" top="1" bottom="1" header="0.5" footer="0.5"/>
  <pageSetup paperSize="9" scale="8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chenxiangfan</cp:lastModifiedBy>
  <dcterms:created xsi:type="dcterms:W3CDTF">2023-08-10T11:12:00Z</dcterms:created>
  <dcterms:modified xsi:type="dcterms:W3CDTF">2024-07-10T16:54:30Z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433D6B83C60BB9F8464C8E663726DE71</vt:lpwstr>
  </property>
  <property fmtid="{D5CDD505-2E9C-101B-9397-08002B2CF9AE}" pid="3" name="KSOProductBuildVer">
    <vt:lpwstr>2052-11.8.2.11851</vt:lpwstr>
  </property>
</Properties>
</file>